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G:\Team Drives\8. Vilduja - Konkursai\2019 m. konkursai\2019-03 Dujų slėgio reguliavimo įrenginių remontiniai komplektai (Pietro Fiorentini)\4. Galutinis pasiūlymas\"/>
    </mc:Choice>
  </mc:AlternateContent>
  <xr:revisionPtr revIDLastSave="0" documentId="13_ncr:1_{45B93242-351A-407C-AC95-D9EEDF9F62B1}" xr6:coauthVersionLast="43" xr6:coauthVersionMax="43" xr10:uidLastSave="{00000000-0000-0000-0000-000000000000}"/>
  <bookViews>
    <workbookView xWindow="-120" yWindow="-120" windowWidth="386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1" l="1"/>
  <c r="G5" i="1"/>
  <c r="G6" i="1"/>
  <c r="G7" i="1"/>
  <c r="G8" i="1"/>
  <c r="G9" i="1"/>
  <c r="G10" i="1"/>
  <c r="G11" i="1"/>
  <c r="G12" i="1"/>
  <c r="G13" i="1"/>
  <c r="G14" i="1"/>
  <c r="G15" i="1"/>
  <c r="G16" i="1"/>
  <c r="G17" i="1"/>
  <c r="G18" i="1"/>
  <c r="G19" i="1"/>
  <c r="G20" i="1"/>
  <c r="G21" i="1"/>
  <c r="G22" i="1"/>
  <c r="G23" i="1"/>
  <c r="G24" i="1"/>
  <c r="G25" i="1"/>
  <c r="G3" i="1"/>
  <c r="G26" i="1" l="1"/>
</calcChain>
</file>

<file path=xl/sharedStrings.xml><?xml version="1.0" encoding="utf-8"?>
<sst xmlns="http://schemas.openxmlformats.org/spreadsheetml/2006/main" count="57" uniqueCount="57">
  <si>
    <t>Eil. Nr.</t>
  </si>
  <si>
    <t>Pirkimo objektas</t>
  </si>
  <si>
    <t>1.</t>
  </si>
  <si>
    <t>Dujų slėgio reguliatoriaus DIVAL 500 BP (P2 = 20 mbar), DN25/DN40 remontinių dalių komplektas</t>
  </si>
  <si>
    <t>2.</t>
  </si>
  <si>
    <r>
      <t>Apsauginio uždaromojo vožtuvo</t>
    </r>
    <r>
      <rPr>
        <sz val="10"/>
        <color theme="1"/>
        <rFont val="Arial"/>
        <family val="2"/>
        <charset val="186"/>
      </rPr>
      <t xml:space="preserve"> </t>
    </r>
    <r>
      <rPr>
        <sz val="10"/>
        <color rgb="FF000000"/>
        <rFont val="Arial"/>
        <family val="2"/>
        <charset val="186"/>
      </rPr>
      <t xml:space="preserve">LA/BP, DN 25/40 </t>
    </r>
    <r>
      <rPr>
        <sz val="10"/>
        <color theme="1"/>
        <rFont val="Arial"/>
        <family val="2"/>
        <charset val="186"/>
      </rPr>
      <t xml:space="preserve">remontinių dalių komplektas </t>
    </r>
    <r>
      <rPr>
        <sz val="10"/>
        <color rgb="FF000000"/>
        <rFont val="Arial"/>
        <family val="2"/>
        <charset val="186"/>
      </rPr>
      <t xml:space="preserve">(dujų slėgio reguliatoriui </t>
    </r>
    <r>
      <rPr>
        <sz val="10"/>
        <color theme="1"/>
        <rFont val="Arial"/>
        <family val="2"/>
        <charset val="186"/>
      </rPr>
      <t>DIVAL 500 BP (P2 = 20 mbar), DN25/DN40)</t>
    </r>
  </si>
  <si>
    <t>3.</t>
  </si>
  <si>
    <r>
      <t xml:space="preserve">Dujų slėgio reguliatoriaus </t>
    </r>
    <r>
      <rPr>
        <sz val="10"/>
        <color rgb="FF000000"/>
        <rFont val="Arial"/>
        <family val="2"/>
        <charset val="186"/>
      </rPr>
      <t xml:space="preserve">Dival 600BP/MP, DN25 </t>
    </r>
    <r>
      <rPr>
        <sz val="10"/>
        <color theme="1"/>
        <rFont val="Arial"/>
        <family val="2"/>
        <charset val="186"/>
      </rPr>
      <t>remontinių dalių komplektas</t>
    </r>
  </si>
  <si>
    <t>4.</t>
  </si>
  <si>
    <r>
      <t xml:space="preserve">Apsauginio uždaromojo vožtuvo LA/BP DN25 </t>
    </r>
    <r>
      <rPr>
        <sz val="10"/>
        <color theme="1"/>
        <rFont val="Arial"/>
        <family val="2"/>
        <charset val="186"/>
      </rPr>
      <t xml:space="preserve">remontinių dalių komplektas </t>
    </r>
    <r>
      <rPr>
        <sz val="10"/>
        <color rgb="FF000000"/>
        <rFont val="Arial"/>
        <family val="2"/>
        <charset val="186"/>
      </rPr>
      <t>(dujų slėgio reguliatoriui Dival 600BP/MP, DN25</t>
    </r>
    <r>
      <rPr>
        <sz val="10"/>
        <color theme="1"/>
        <rFont val="Arial"/>
        <family val="2"/>
        <charset val="186"/>
      </rPr>
      <t>)</t>
    </r>
  </si>
  <si>
    <t>5.</t>
  </si>
  <si>
    <r>
      <t xml:space="preserve">Dujų slėgio reguliatoriaus </t>
    </r>
    <r>
      <rPr>
        <sz val="10"/>
        <color rgb="FF000000"/>
        <rFont val="Arial"/>
        <family val="2"/>
        <charset val="186"/>
      </rPr>
      <t xml:space="preserve">Dival 600TR, DN25 </t>
    </r>
    <r>
      <rPr>
        <sz val="10"/>
        <color theme="1"/>
        <rFont val="Arial"/>
        <family val="2"/>
        <charset val="186"/>
      </rPr>
      <t>remontinių dalių komplektas</t>
    </r>
  </si>
  <si>
    <t>6.</t>
  </si>
  <si>
    <r>
      <t xml:space="preserve">Apsauginio uždaromojo vožtuvo LA/TR DN25 </t>
    </r>
    <r>
      <rPr>
        <sz val="10"/>
        <color theme="1"/>
        <rFont val="Arial"/>
        <family val="2"/>
        <charset val="186"/>
      </rPr>
      <t xml:space="preserve">remontinių dalių komplektas </t>
    </r>
    <r>
      <rPr>
        <sz val="10"/>
        <color rgb="FF000000"/>
        <rFont val="Arial"/>
        <family val="2"/>
        <charset val="186"/>
      </rPr>
      <t>(dujų slėgio reguliatoriui Dival 600TR, DN25</t>
    </r>
    <r>
      <rPr>
        <sz val="10"/>
        <color theme="1"/>
        <rFont val="Arial"/>
        <family val="2"/>
        <charset val="186"/>
      </rPr>
      <t>)</t>
    </r>
  </si>
  <si>
    <t>7.</t>
  </si>
  <si>
    <r>
      <t xml:space="preserve">Dujų slėgio reguliatoriaus </t>
    </r>
    <r>
      <rPr>
        <sz val="10"/>
        <color rgb="FF000000"/>
        <rFont val="Arial"/>
        <family val="2"/>
        <charset val="186"/>
      </rPr>
      <t xml:space="preserve">Dival 600BP, DN40/DN50 </t>
    </r>
    <r>
      <rPr>
        <sz val="10"/>
        <color theme="1"/>
        <rFont val="Arial"/>
        <family val="2"/>
        <charset val="186"/>
      </rPr>
      <t>remontinių dalių komplektas</t>
    </r>
  </si>
  <si>
    <t>8.</t>
  </si>
  <si>
    <r>
      <t xml:space="preserve">Apsauginio uždaromojo vožtuvo LA/BP DN40/DN50 </t>
    </r>
    <r>
      <rPr>
        <sz val="10"/>
        <color theme="1"/>
        <rFont val="Arial"/>
        <family val="2"/>
        <charset val="186"/>
      </rPr>
      <t xml:space="preserve">remontinių dalių komplektas </t>
    </r>
    <r>
      <rPr>
        <sz val="10"/>
        <color rgb="FF000000"/>
        <rFont val="Arial"/>
        <family val="2"/>
        <charset val="186"/>
      </rPr>
      <t>(dujų slėgio reguliatoriui Dival 600BP, DN40/DN50</t>
    </r>
    <r>
      <rPr>
        <sz val="10"/>
        <color theme="1"/>
        <rFont val="Arial"/>
        <family val="2"/>
        <charset val="186"/>
      </rPr>
      <t>)</t>
    </r>
  </si>
  <si>
    <t>9.</t>
  </si>
  <si>
    <r>
      <t xml:space="preserve">Dujų slėgio reguliatoriaus </t>
    </r>
    <r>
      <rPr>
        <sz val="10"/>
        <color rgb="FF000000"/>
        <rFont val="Arial"/>
        <family val="2"/>
        <charset val="186"/>
      </rPr>
      <t>Dival 600TR, DN40/DN50</t>
    </r>
    <r>
      <rPr>
        <sz val="10"/>
        <color theme="1"/>
        <rFont val="Arial"/>
        <family val="2"/>
        <charset val="186"/>
      </rPr>
      <t xml:space="preserve"> remontinių dalių komplektas</t>
    </r>
  </si>
  <si>
    <t>10.</t>
  </si>
  <si>
    <r>
      <t>Apsauginio uždaromojo vožtuvo LA/TR DN40/DN50, r</t>
    </r>
    <r>
      <rPr>
        <sz val="10"/>
        <color theme="1"/>
        <rFont val="Arial"/>
        <family val="2"/>
        <charset val="186"/>
      </rPr>
      <t xml:space="preserve">emontinių dalių komplektas </t>
    </r>
    <r>
      <rPr>
        <sz val="10"/>
        <color rgb="FF000000"/>
        <rFont val="Arial"/>
        <family val="2"/>
        <charset val="186"/>
      </rPr>
      <t>(dujų slėgio reguliatoriui Dival 600TR, DN40/DN50</t>
    </r>
    <r>
      <rPr>
        <sz val="10"/>
        <color theme="1"/>
        <rFont val="Arial"/>
        <family val="2"/>
        <charset val="186"/>
      </rPr>
      <t>)</t>
    </r>
  </si>
  <si>
    <t>11.</t>
  </si>
  <si>
    <t>Dujų slėgio reguliatoriaus APERVAL/VB 31&amp;32 nuo 2007 DN25 remontinių dalių komplektas</t>
  </si>
  <si>
    <t>12.</t>
  </si>
  <si>
    <t>Dujų slėgio reguliatoriaus APERVAL/VB 31&amp;32 nuo 2007 DN50 remontinių dalių komplektas</t>
  </si>
  <si>
    <t>13.</t>
  </si>
  <si>
    <t>Dujų slėgio reguliatoriaus APERVAL/VB 31&amp;32 nuo 2007 DN80 remontinių dalių komplektas</t>
  </si>
  <si>
    <t>14.</t>
  </si>
  <si>
    <t>Dujų slėgio reguliatoriaus APERVAL reguliuojamojo vožtuvo AR/100 remontinių dalių komplektas</t>
  </si>
  <si>
    <t>15.</t>
  </si>
  <si>
    <r>
      <t>Piloto 301/A remontinių dalių komplektas (</t>
    </r>
    <r>
      <rPr>
        <sz val="10"/>
        <color rgb="FF000000"/>
        <rFont val="Arial"/>
        <family val="2"/>
        <charset val="186"/>
      </rPr>
      <t xml:space="preserve">dujų slėgio reguliatoriui </t>
    </r>
    <r>
      <rPr>
        <sz val="10"/>
        <color theme="1"/>
        <rFont val="Arial"/>
        <family val="2"/>
        <charset val="186"/>
      </rPr>
      <t>APERVAL (P2=20mbar)</t>
    </r>
  </si>
  <si>
    <t>16.</t>
  </si>
  <si>
    <r>
      <t>Piloto 302/A remontinių dalių komplektas (</t>
    </r>
    <r>
      <rPr>
        <sz val="10"/>
        <color rgb="FF000000"/>
        <rFont val="Arial"/>
        <family val="2"/>
        <charset val="186"/>
      </rPr>
      <t xml:space="preserve">dujų slėgio reguliatoriui </t>
    </r>
    <r>
      <rPr>
        <sz val="10"/>
        <color theme="1"/>
        <rFont val="Arial"/>
        <family val="2"/>
        <charset val="186"/>
      </rPr>
      <t>APERVAL  (P2=3 bar)</t>
    </r>
  </si>
  <si>
    <t>17.</t>
  </si>
  <si>
    <r>
      <t xml:space="preserve">Dujų slėgio reguliatoriaus (kartu su uždaromuoju vožtuvu) </t>
    </r>
    <r>
      <rPr>
        <sz val="10"/>
        <color rgb="FF000000"/>
        <rFont val="Arial"/>
        <family val="2"/>
        <charset val="186"/>
      </rPr>
      <t xml:space="preserve">NORVAL 495+I-N nuo 2007 (P2 = 20 mbar) DN50 </t>
    </r>
    <r>
      <rPr>
        <sz val="10"/>
        <color theme="1"/>
        <rFont val="Arial"/>
        <family val="2"/>
        <charset val="186"/>
      </rPr>
      <t>remontinių dalių komplektas</t>
    </r>
  </si>
  <si>
    <t>18.</t>
  </si>
  <si>
    <r>
      <t xml:space="preserve">Dujų slėgio reguliatoriaus (kartu su uždaromuoju vožtuvu) </t>
    </r>
    <r>
      <rPr>
        <sz val="10"/>
        <color rgb="FF000000"/>
        <rFont val="Arial"/>
        <family val="2"/>
        <charset val="186"/>
      </rPr>
      <t xml:space="preserve">NORVAL 630+I-N nuo 2007 (P2 = 20 mbar) DN65 </t>
    </r>
    <r>
      <rPr>
        <sz val="10"/>
        <color theme="1"/>
        <rFont val="Arial"/>
        <family val="2"/>
        <charset val="186"/>
      </rPr>
      <t>remontinių dalių komplektas</t>
    </r>
  </si>
  <si>
    <t>19.</t>
  </si>
  <si>
    <r>
      <t xml:space="preserve">Reval 182 (su triukšmo slopintuvu) (iš 16 bar į 3 bar) DN150 reguliatoriaus </t>
    </r>
    <r>
      <rPr>
        <sz val="10"/>
        <color theme="1"/>
        <rFont val="Arial"/>
        <family val="2"/>
        <charset val="186"/>
      </rPr>
      <t>remontinių dalių komplektas</t>
    </r>
  </si>
  <si>
    <t>20.</t>
  </si>
  <si>
    <r>
      <t xml:space="preserve">Apsauginio uždaromojo vožtuvo SB 82 </t>
    </r>
    <r>
      <rPr>
        <sz val="10"/>
        <color theme="1"/>
        <rFont val="Arial"/>
        <family val="2"/>
        <charset val="186"/>
      </rPr>
      <t>remontinių dalių komplektas</t>
    </r>
  </si>
  <si>
    <t>21.</t>
  </si>
  <si>
    <r>
      <t xml:space="preserve">Priešpiločio R14/A </t>
    </r>
    <r>
      <rPr>
        <sz val="10"/>
        <color theme="1"/>
        <rFont val="Arial"/>
        <family val="2"/>
        <charset val="186"/>
      </rPr>
      <t>remontinių dalių komplektas</t>
    </r>
  </si>
  <si>
    <t>22.</t>
  </si>
  <si>
    <t>Piloto 204/A remontinių dalių komplektas</t>
  </si>
  <si>
    <t>23.</t>
  </si>
  <si>
    <r>
      <t xml:space="preserve">Aperflux 851 </t>
    </r>
    <r>
      <rPr>
        <sz val="10"/>
        <color theme="1"/>
        <rFont val="Arial"/>
        <family val="2"/>
        <charset val="186"/>
      </rPr>
      <t>(be triukšmo slopintuvo)</t>
    </r>
    <r>
      <rPr>
        <sz val="10"/>
        <color rgb="FF000000"/>
        <rFont val="Arial"/>
        <family val="2"/>
        <charset val="186"/>
      </rPr>
      <t xml:space="preserve"> (iš 16 bar į 3 bar) DN150 reguliatoriaus </t>
    </r>
    <r>
      <rPr>
        <sz val="10"/>
        <color theme="1"/>
        <rFont val="Arial"/>
        <family val="2"/>
        <charset val="186"/>
      </rPr>
      <t>remontinių dalių komplektas</t>
    </r>
  </si>
  <si>
    <t>Maksimalus priimtinas įkainis už 1 komplektą, EUR be PVM</t>
  </si>
  <si>
    <t>– pildo Tiekėjas</t>
  </si>
  <si>
    <t>1 kompl. įkainis, EUR be PVM</t>
  </si>
  <si>
    <t>Pasiūlymo kaina (3) EUR be PVM</t>
  </si>
  <si>
    <t>Preliminarus kiekis (1)</t>
  </si>
  <si>
    <t>Kaina (2)</t>
  </si>
  <si>
    <t>(2) Kaina EUR be PVM apskaičiuojama padauginant įkainį EUR be PVM iš Preliminaraus kiekio.</t>
  </si>
  <si>
    <t>(1) Nurodytas Preliminarus Prekių kiekis pasiūlymo kainai apskaičiuoti. Prekės bus perkamos pagal poreikį už ne daugiau kaip Pirkimo dokumentuose nurodytą vertę. Pirkėjas neįsipareigoja nupirkti viso nurodyto kiekio ar bet kokios jo dalies</t>
  </si>
  <si>
    <t>(3) Pasiūlymo kaina EUR be PVM bus naudojama pasiūlymų vertinimui. Pasiūlymo kaina EUR be PVM turi apimti visas išlaidas, visus mokesčius, išskyrus PVM mokestį, mokėtinus pagal galiojančius Lietuvos Respublikos įstatymus, įskaitant sąskaitų pateikimo kaštus per "E.sąskaita" sistemą. Tai nėra Pirkėjo įsipareigojimas Laimėjusiam Dalyviui sumokėti nurodytą sumą Sutarties galiojimo laikotarpiu. Laimėjusiam Dalyviui bus sumokama tik už faktišką kiekį.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</si>
</sst>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charset val="186"/>
      <scheme val="minor"/>
    </font>
    <font>
      <sz val="10"/>
      <color theme="1"/>
      <name val="Arial"/>
      <family val="2"/>
      <charset val="186"/>
    </font>
    <font>
      <sz val="10"/>
      <color rgb="FF000000"/>
      <name val="Arial"/>
      <family val="2"/>
      <charset val="186"/>
    </font>
    <font>
      <sz val="9"/>
      <color theme="1"/>
      <name val="Arial"/>
      <family val="2"/>
      <charset val="186"/>
    </font>
  </fonts>
  <fills count="3">
    <fill>
      <patternFill patternType="none"/>
    </fill>
    <fill>
      <patternFill patternType="gray125"/>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1" xfId="0" applyFont="1" applyFill="1" applyBorder="1" applyAlignment="1" applyProtection="1">
      <alignment horizontal="center" vertical="center" wrapText="1"/>
    </xf>
    <xf numFmtId="0" fontId="0" fillId="0" borderId="0" xfId="0" applyProtection="1"/>
    <xf numFmtId="0" fontId="0" fillId="2" borderId="0" xfId="0" applyFill="1" applyProtection="1"/>
    <xf numFmtId="0" fontId="0" fillId="0" borderId="0" xfId="0" applyAlignment="1" applyProtection="1">
      <alignment vertical="center"/>
    </xf>
    <xf numFmtId="0" fontId="1" fillId="0" borderId="1" xfId="0" applyFont="1" applyBorder="1" applyAlignment="1" applyProtection="1">
      <alignment horizontal="center" vertical="center" wrapText="1"/>
    </xf>
    <xf numFmtId="0" fontId="1" fillId="0" borderId="1" xfId="0" applyFont="1" applyBorder="1" applyAlignment="1" applyProtection="1">
      <alignment vertical="center" wrapText="1"/>
    </xf>
    <xf numFmtId="0" fontId="1" fillId="0" borderId="2"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2" fontId="3" fillId="0" borderId="1" xfId="0" applyNumberFormat="1" applyFont="1" applyBorder="1" applyAlignment="1" applyProtection="1">
      <alignment horizontal="center" vertical="center" wrapText="1"/>
    </xf>
    <xf numFmtId="0" fontId="2" fillId="0" borderId="1" xfId="0" applyFont="1" applyBorder="1" applyAlignment="1" applyProtection="1">
      <alignment vertical="center" wrapText="1"/>
    </xf>
    <xf numFmtId="2" fontId="0" fillId="0" borderId="1" xfId="0" applyNumberFormat="1" applyFill="1" applyBorder="1" applyAlignment="1" applyProtection="1">
      <alignment horizontal="center" vertical="center"/>
    </xf>
    <xf numFmtId="0" fontId="0" fillId="0" borderId="3" xfId="0" applyFill="1" applyBorder="1" applyAlignment="1" applyProtection="1">
      <alignment horizontal="right"/>
    </xf>
    <xf numFmtId="0" fontId="0" fillId="0" borderId="3" xfId="0" applyFill="1" applyBorder="1" applyAlignment="1" applyProtection="1">
      <alignment horizontal="center" vertical="center"/>
    </xf>
    <xf numFmtId="0" fontId="0" fillId="0" borderId="0" xfId="0" applyBorder="1" applyProtection="1"/>
    <xf numFmtId="0" fontId="1" fillId="2" borderId="1" xfId="0" applyFont="1" applyFill="1" applyBorder="1" applyAlignment="1" applyProtection="1">
      <alignment vertical="center" wrapText="1"/>
      <protection locked="0"/>
    </xf>
    <xf numFmtId="0" fontId="2" fillId="2" borderId="1" xfId="0" applyFont="1" applyFill="1" applyBorder="1" applyAlignment="1" applyProtection="1">
      <alignment vertical="center" wrapText="1"/>
      <protection locked="0"/>
    </xf>
    <xf numFmtId="0" fontId="1" fillId="0" borderId="0" xfId="0" applyFont="1" applyFill="1" applyBorder="1" applyAlignment="1" applyProtection="1">
      <alignment horizontal="left" vertical="center" wrapText="1"/>
    </xf>
    <xf numFmtId="0" fontId="1" fillId="0" borderId="0" xfId="0" applyFont="1" applyBorder="1" applyAlignment="1" applyProtection="1">
      <alignment horizontal="left" wrapText="1"/>
    </xf>
    <xf numFmtId="0" fontId="0" fillId="0" borderId="2" xfId="0" applyFill="1" applyBorder="1" applyAlignment="1" applyProtection="1">
      <alignment horizontal="right"/>
    </xf>
    <xf numFmtId="0" fontId="0" fillId="0" borderId="4" xfId="0" applyFill="1" applyBorder="1" applyAlignment="1" applyProtection="1">
      <alignment horizontal="right"/>
    </xf>
    <xf numFmtId="0" fontId="0" fillId="0" borderId="5" xfId="0" applyFill="1" applyBorder="1" applyAlignment="1" applyProtection="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K33"/>
  <sheetViews>
    <sheetView tabSelected="1" workbookViewId="0">
      <selection activeCell="E10" sqref="E10"/>
    </sheetView>
  </sheetViews>
  <sheetFormatPr defaultRowHeight="15" x14ac:dyDescent="0.25"/>
  <cols>
    <col min="1" max="1" width="9.140625" style="2"/>
    <col min="2" max="2" width="7" style="2" customWidth="1"/>
    <col min="3" max="3" width="84.28515625" style="2" customWidth="1"/>
    <col min="4" max="4" width="23.140625" style="2" customWidth="1"/>
    <col min="5" max="5" width="27" style="2" customWidth="1"/>
    <col min="6" max="6" width="12.28515625" style="2" customWidth="1"/>
    <col min="7" max="7" width="12.140625" style="2" customWidth="1"/>
    <col min="8" max="16384" width="9.140625" style="2"/>
  </cols>
  <sheetData>
    <row r="2" spans="2:11" ht="25.5" x14ac:dyDescent="0.25">
      <c r="B2" s="1" t="s">
        <v>0</v>
      </c>
      <c r="C2" s="1" t="s">
        <v>1</v>
      </c>
      <c r="D2" s="1" t="s">
        <v>50</v>
      </c>
      <c r="E2" s="1" t="s">
        <v>48</v>
      </c>
      <c r="F2" s="1" t="s">
        <v>52</v>
      </c>
      <c r="G2" s="1" t="s">
        <v>53</v>
      </c>
      <c r="J2" s="3"/>
      <c r="K2" s="4" t="s">
        <v>49</v>
      </c>
    </row>
    <row r="3" spans="2:11" ht="25.5" x14ac:dyDescent="0.25">
      <c r="B3" s="5" t="s">
        <v>2</v>
      </c>
      <c r="C3" s="6" t="s">
        <v>3</v>
      </c>
      <c r="D3" s="15">
        <v>190</v>
      </c>
      <c r="E3" s="7">
        <v>220</v>
      </c>
      <c r="F3" s="8">
        <v>10</v>
      </c>
      <c r="G3" s="9">
        <f>D3*F3</f>
        <v>1900</v>
      </c>
    </row>
    <row r="4" spans="2:11" ht="25.5" x14ac:dyDescent="0.25">
      <c r="B4" s="5" t="s">
        <v>4</v>
      </c>
      <c r="C4" s="10" t="s">
        <v>5</v>
      </c>
      <c r="D4" s="16">
        <v>130</v>
      </c>
      <c r="E4" s="7">
        <v>160</v>
      </c>
      <c r="F4" s="8">
        <v>10</v>
      </c>
      <c r="G4" s="9">
        <f t="shared" ref="G4:G25" si="0">D4*F4</f>
        <v>1300</v>
      </c>
    </row>
    <row r="5" spans="2:11" x14ac:dyDescent="0.25">
      <c r="B5" s="5" t="s">
        <v>6</v>
      </c>
      <c r="C5" s="6" t="s">
        <v>7</v>
      </c>
      <c r="D5" s="15">
        <v>200</v>
      </c>
      <c r="E5" s="7">
        <v>230</v>
      </c>
      <c r="F5" s="8">
        <v>10</v>
      </c>
      <c r="G5" s="9">
        <f t="shared" si="0"/>
        <v>2000</v>
      </c>
    </row>
    <row r="6" spans="2:11" ht="25.5" x14ac:dyDescent="0.25">
      <c r="B6" s="5" t="s">
        <v>8</v>
      </c>
      <c r="C6" s="10" t="s">
        <v>9</v>
      </c>
      <c r="D6" s="16">
        <v>170</v>
      </c>
      <c r="E6" s="7">
        <v>200</v>
      </c>
      <c r="F6" s="8">
        <v>10</v>
      </c>
      <c r="G6" s="9">
        <f t="shared" si="0"/>
        <v>1700</v>
      </c>
    </row>
    <row r="7" spans="2:11" x14ac:dyDescent="0.25">
      <c r="B7" s="5" t="s">
        <v>10</v>
      </c>
      <c r="C7" s="6" t="s">
        <v>11</v>
      </c>
      <c r="D7" s="15">
        <v>200</v>
      </c>
      <c r="E7" s="7">
        <v>230</v>
      </c>
      <c r="F7" s="8">
        <v>10</v>
      </c>
      <c r="G7" s="9">
        <f t="shared" si="0"/>
        <v>2000</v>
      </c>
    </row>
    <row r="8" spans="2:11" ht="25.5" x14ac:dyDescent="0.25">
      <c r="B8" s="5" t="s">
        <v>12</v>
      </c>
      <c r="C8" s="10" t="s">
        <v>13</v>
      </c>
      <c r="D8" s="16">
        <v>285</v>
      </c>
      <c r="E8" s="7">
        <v>330</v>
      </c>
      <c r="F8" s="8">
        <v>10</v>
      </c>
      <c r="G8" s="9">
        <f t="shared" si="0"/>
        <v>2850</v>
      </c>
    </row>
    <row r="9" spans="2:11" x14ac:dyDescent="0.25">
      <c r="B9" s="5" t="s">
        <v>14</v>
      </c>
      <c r="C9" s="6" t="s">
        <v>15</v>
      </c>
      <c r="D9" s="15">
        <v>220</v>
      </c>
      <c r="E9" s="7">
        <v>260</v>
      </c>
      <c r="F9" s="8">
        <v>10</v>
      </c>
      <c r="G9" s="9">
        <f t="shared" si="0"/>
        <v>2200</v>
      </c>
    </row>
    <row r="10" spans="2:11" ht="25.5" x14ac:dyDescent="0.25">
      <c r="B10" s="5" t="s">
        <v>16</v>
      </c>
      <c r="C10" s="10" t="s">
        <v>17</v>
      </c>
      <c r="D10" s="16">
        <v>200</v>
      </c>
      <c r="E10" s="7">
        <v>230</v>
      </c>
      <c r="F10" s="8">
        <v>10</v>
      </c>
      <c r="G10" s="9">
        <f t="shared" si="0"/>
        <v>2000</v>
      </c>
    </row>
    <row r="11" spans="2:11" x14ac:dyDescent="0.25">
      <c r="B11" s="5" t="s">
        <v>18</v>
      </c>
      <c r="C11" s="6" t="s">
        <v>19</v>
      </c>
      <c r="D11" s="15">
        <v>220</v>
      </c>
      <c r="E11" s="7">
        <v>250</v>
      </c>
      <c r="F11" s="8">
        <v>10</v>
      </c>
      <c r="G11" s="9">
        <f t="shared" si="0"/>
        <v>2200</v>
      </c>
    </row>
    <row r="12" spans="2:11" ht="25.5" x14ac:dyDescent="0.25">
      <c r="B12" s="5" t="s">
        <v>20</v>
      </c>
      <c r="C12" s="10" t="s">
        <v>21</v>
      </c>
      <c r="D12" s="16">
        <v>330</v>
      </c>
      <c r="E12" s="7">
        <v>360</v>
      </c>
      <c r="F12" s="8">
        <v>10</v>
      </c>
      <c r="G12" s="9">
        <f t="shared" si="0"/>
        <v>3300</v>
      </c>
    </row>
    <row r="13" spans="2:11" x14ac:dyDescent="0.25">
      <c r="B13" s="5" t="s">
        <v>22</v>
      </c>
      <c r="C13" s="6" t="s">
        <v>23</v>
      </c>
      <c r="D13" s="15">
        <v>560</v>
      </c>
      <c r="E13" s="7">
        <v>590</v>
      </c>
      <c r="F13" s="8">
        <v>10</v>
      </c>
      <c r="G13" s="9">
        <f t="shared" si="0"/>
        <v>5600</v>
      </c>
    </row>
    <row r="14" spans="2:11" x14ac:dyDescent="0.25">
      <c r="B14" s="5" t="s">
        <v>24</v>
      </c>
      <c r="C14" s="6" t="s">
        <v>25</v>
      </c>
      <c r="D14" s="15">
        <v>740</v>
      </c>
      <c r="E14" s="7">
        <v>780</v>
      </c>
      <c r="F14" s="8">
        <v>10</v>
      </c>
      <c r="G14" s="9">
        <f t="shared" si="0"/>
        <v>7400</v>
      </c>
    </row>
    <row r="15" spans="2:11" x14ac:dyDescent="0.25">
      <c r="B15" s="5" t="s">
        <v>26</v>
      </c>
      <c r="C15" s="6" t="s">
        <v>27</v>
      </c>
      <c r="D15" s="15">
        <v>750</v>
      </c>
      <c r="E15" s="7">
        <v>800</v>
      </c>
      <c r="F15" s="8">
        <v>10</v>
      </c>
      <c r="G15" s="9">
        <f t="shared" si="0"/>
        <v>7500</v>
      </c>
    </row>
    <row r="16" spans="2:11" x14ac:dyDescent="0.25">
      <c r="B16" s="5" t="s">
        <v>28</v>
      </c>
      <c r="C16" s="6" t="s">
        <v>29</v>
      </c>
      <c r="D16" s="15">
        <v>75</v>
      </c>
      <c r="E16" s="7">
        <v>90</v>
      </c>
      <c r="F16" s="8">
        <v>10</v>
      </c>
      <c r="G16" s="9">
        <f t="shared" si="0"/>
        <v>750</v>
      </c>
    </row>
    <row r="17" spans="2:7" x14ac:dyDescent="0.25">
      <c r="B17" s="5" t="s">
        <v>30</v>
      </c>
      <c r="C17" s="6" t="s">
        <v>31</v>
      </c>
      <c r="D17" s="15">
        <v>310</v>
      </c>
      <c r="E17" s="7">
        <v>340</v>
      </c>
      <c r="F17" s="8">
        <v>9</v>
      </c>
      <c r="G17" s="9">
        <f t="shared" si="0"/>
        <v>2790</v>
      </c>
    </row>
    <row r="18" spans="2:7" x14ac:dyDescent="0.25">
      <c r="B18" s="5" t="s">
        <v>32</v>
      </c>
      <c r="C18" s="6" t="s">
        <v>33</v>
      </c>
      <c r="D18" s="15">
        <v>350</v>
      </c>
      <c r="E18" s="7">
        <v>380</v>
      </c>
      <c r="F18" s="8">
        <v>9</v>
      </c>
      <c r="G18" s="9">
        <f t="shared" si="0"/>
        <v>3150</v>
      </c>
    </row>
    <row r="19" spans="2:7" ht="25.5" x14ac:dyDescent="0.25">
      <c r="B19" s="5" t="s">
        <v>34</v>
      </c>
      <c r="C19" s="6" t="s">
        <v>35</v>
      </c>
      <c r="D19" s="15">
        <v>780</v>
      </c>
      <c r="E19" s="7">
        <v>900</v>
      </c>
      <c r="F19" s="8">
        <v>5</v>
      </c>
      <c r="G19" s="9">
        <f t="shared" si="0"/>
        <v>3900</v>
      </c>
    </row>
    <row r="20" spans="2:7" ht="25.5" x14ac:dyDescent="0.25">
      <c r="B20" s="5" t="s">
        <v>36</v>
      </c>
      <c r="C20" s="6" t="s">
        <v>37</v>
      </c>
      <c r="D20" s="15">
        <v>1090</v>
      </c>
      <c r="E20" s="7">
        <v>1300</v>
      </c>
      <c r="F20" s="8">
        <v>5</v>
      </c>
      <c r="G20" s="9">
        <f t="shared" si="0"/>
        <v>5450</v>
      </c>
    </row>
    <row r="21" spans="2:7" ht="25.5" x14ac:dyDescent="0.25">
      <c r="B21" s="5" t="s">
        <v>38</v>
      </c>
      <c r="C21" s="10" t="s">
        <v>39</v>
      </c>
      <c r="D21" s="16">
        <v>1600</v>
      </c>
      <c r="E21" s="7">
        <v>2000</v>
      </c>
      <c r="F21" s="8">
        <v>5</v>
      </c>
      <c r="G21" s="9">
        <f t="shared" si="0"/>
        <v>8000</v>
      </c>
    </row>
    <row r="22" spans="2:7" x14ac:dyDescent="0.25">
      <c r="B22" s="5" t="s">
        <v>40</v>
      </c>
      <c r="C22" s="10" t="s">
        <v>41</v>
      </c>
      <c r="D22" s="16">
        <v>185</v>
      </c>
      <c r="E22" s="7">
        <v>190</v>
      </c>
      <c r="F22" s="8">
        <v>6</v>
      </c>
      <c r="G22" s="9">
        <f t="shared" si="0"/>
        <v>1110</v>
      </c>
    </row>
    <row r="23" spans="2:7" x14ac:dyDescent="0.25">
      <c r="B23" s="5" t="s">
        <v>42</v>
      </c>
      <c r="C23" s="10" t="s">
        <v>43</v>
      </c>
      <c r="D23" s="16">
        <v>150</v>
      </c>
      <c r="E23" s="7">
        <v>200</v>
      </c>
      <c r="F23" s="8">
        <v>6</v>
      </c>
      <c r="G23" s="9">
        <f t="shared" si="0"/>
        <v>900</v>
      </c>
    </row>
    <row r="24" spans="2:7" x14ac:dyDescent="0.25">
      <c r="B24" s="5" t="s">
        <v>44</v>
      </c>
      <c r="C24" s="6" t="s">
        <v>45</v>
      </c>
      <c r="D24" s="15">
        <v>140</v>
      </c>
      <c r="E24" s="7">
        <v>190</v>
      </c>
      <c r="F24" s="8">
        <v>6</v>
      </c>
      <c r="G24" s="9">
        <f t="shared" si="0"/>
        <v>840</v>
      </c>
    </row>
    <row r="25" spans="2:7" ht="25.5" x14ac:dyDescent="0.25">
      <c r="B25" s="5" t="s">
        <v>46</v>
      </c>
      <c r="C25" s="10" t="s">
        <v>47</v>
      </c>
      <c r="D25" s="16">
        <v>930</v>
      </c>
      <c r="E25" s="7">
        <v>1500</v>
      </c>
      <c r="F25" s="8">
        <v>1</v>
      </c>
      <c r="G25" s="9">
        <f t="shared" si="0"/>
        <v>930</v>
      </c>
    </row>
    <row r="26" spans="2:7" x14ac:dyDescent="0.25">
      <c r="B26" s="19" t="s">
        <v>51</v>
      </c>
      <c r="C26" s="20"/>
      <c r="D26" s="20"/>
      <c r="E26" s="20"/>
      <c r="F26" s="21"/>
      <c r="G26" s="11">
        <f>SUM(G3:G25)</f>
        <v>69770</v>
      </c>
    </row>
    <row r="27" spans="2:7" x14ac:dyDescent="0.25">
      <c r="B27" s="12"/>
      <c r="C27" s="12"/>
      <c r="D27" s="12"/>
      <c r="E27" s="12"/>
      <c r="F27" s="12"/>
      <c r="G27" s="13"/>
    </row>
    <row r="28" spans="2:7" ht="25.5" customHeight="1" x14ac:dyDescent="0.25">
      <c r="B28" s="17" t="s">
        <v>55</v>
      </c>
      <c r="C28" s="17"/>
      <c r="D28" s="17"/>
      <c r="E28" s="17"/>
      <c r="F28" s="17"/>
      <c r="G28" s="17"/>
    </row>
    <row r="29" spans="2:7" x14ac:dyDescent="0.25">
      <c r="B29" s="17" t="s">
        <v>54</v>
      </c>
      <c r="C29" s="17"/>
      <c r="D29" s="17"/>
      <c r="E29" s="17"/>
      <c r="F29" s="17"/>
      <c r="G29" s="17"/>
    </row>
    <row r="30" spans="2:7" ht="40.5" customHeight="1" x14ac:dyDescent="0.25">
      <c r="B30" s="18" t="s">
        <v>56</v>
      </c>
      <c r="C30" s="18"/>
      <c r="D30" s="18"/>
      <c r="E30" s="18"/>
      <c r="F30" s="18"/>
      <c r="G30" s="18"/>
    </row>
    <row r="31" spans="2:7" x14ac:dyDescent="0.25">
      <c r="B31" s="14"/>
      <c r="C31" s="14"/>
      <c r="D31" s="14"/>
      <c r="E31" s="14"/>
      <c r="F31" s="14"/>
      <c r="G31" s="14"/>
    </row>
    <row r="32" spans="2:7" x14ac:dyDescent="0.25">
      <c r="B32" s="14"/>
      <c r="C32" s="14"/>
      <c r="D32" s="14"/>
      <c r="E32" s="14"/>
      <c r="F32" s="14"/>
      <c r="G32" s="14"/>
    </row>
    <row r="33" spans="2:7" x14ac:dyDescent="0.25">
      <c r="B33" s="14"/>
      <c r="C33" s="14"/>
      <c r="D33" s="14"/>
      <c r="E33" s="14"/>
      <c r="F33" s="14"/>
      <c r="G33" s="14"/>
    </row>
  </sheetData>
  <sheetProtection algorithmName="SHA-512" hashValue="EmGEPrRCWY6E7Luan4s9MAD8xGy2C1Y7Z+R87pXnUdyg4JYydzUU4XQi8L7epm51R8GFaxXJj5AJoGQa6Zj4HA==" saltValue="qGiFAZWCQ88gc3RBjeLqjg==" spinCount="100000" sheet="1" objects="1" scenarios="1"/>
  <mergeCells count="4">
    <mergeCell ref="B29:G29"/>
    <mergeCell ref="B30:G30"/>
    <mergeCell ref="B26:F26"/>
    <mergeCell ref="B28:G28"/>
  </mergeCells>
  <pageMargins left="0.25" right="0.25" top="0.75" bottom="0.75" header="0.3" footer="0.3"/>
  <pageSetup paperSize="9" scale="64" orientation="landscape" r:id="rId1"/>
  <headerFooter>
    <oddHeader>&amp;R&amp;"Calibri"&amp;11&amp;K000000VIDAUS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Bukatkaitė</dc:creator>
  <cp:lastModifiedBy>Sonata Alaburdė</cp:lastModifiedBy>
  <cp:lastPrinted>2019-04-16T11:48:12Z</cp:lastPrinted>
  <dcterms:created xsi:type="dcterms:W3CDTF">2019-02-21T09:54:56Z</dcterms:created>
  <dcterms:modified xsi:type="dcterms:W3CDTF">2019-04-18T11:27:31Z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Sandra.Bukatkaite@eso.lt</vt:lpwstr>
  </property>
  <property fmtid="{D5CDD505-2E9C-101B-9397-08002B2CF9AE}" pid="5" name="MSIP_Label_c72f41c3-e13f-459e-b97d-f5bcb1a697c0_SetDate">
    <vt:lpwstr>2019-02-21T09:55:03.8238697Z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Sandra.Bukatkaite@eso.lt</vt:lpwstr>
  </property>
  <property fmtid="{D5CDD505-2E9C-101B-9397-08002B2CF9AE}" pid="12" name="MSIP_Label_39c4488a-2382-4e02-93af-ef5dabf4b71d_SetDate">
    <vt:lpwstr>2019-02-21T09:55:03.8238697Z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